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0" windowWidth="19440" windowHeight="11325" activeTab="1"/>
  </bookViews>
  <sheets>
    <sheet name="среднегодовая 2022" sheetId="2" r:id="rId1"/>
    <sheet name="инообластные" sheetId="3" r:id="rId2"/>
  </sheets>
  <calcPr calcId="144525"/>
</workbook>
</file>

<file path=xl/calcChain.xml><?xml version="1.0" encoding="utf-8"?>
<calcChain xmlns="http://schemas.openxmlformats.org/spreadsheetml/2006/main">
  <c r="D30" i="3" l="1"/>
  <c r="D24" i="3"/>
  <c r="D11" i="3"/>
  <c r="C34" i="3" s="1"/>
  <c r="D26" i="2" l="1"/>
  <c r="D11" i="2" l="1"/>
  <c r="D32" i="2" l="1"/>
  <c r="C36" i="2" l="1"/>
</calcChain>
</file>

<file path=xl/sharedStrings.xml><?xml version="1.0" encoding="utf-8"?>
<sst xmlns="http://schemas.openxmlformats.org/spreadsheetml/2006/main" count="58" uniqueCount="24">
  <si>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</si>
  <si>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</si>
  <si>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</si>
  <si>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</si>
  <si>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</si>
  <si>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</si>
  <si>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Неотложная мед.помощь</t>
  </si>
  <si>
    <t>к решению комиссии по разработке ТП ОМС</t>
  </si>
  <si>
    <t>Приложение № ___</t>
  </si>
  <si>
    <t>Законченный случай</t>
  </si>
  <si>
    <t>Диспансеризация</t>
  </si>
  <si>
    <t>Проф. осмотры</t>
  </si>
  <si>
    <t>Объем</t>
  </si>
  <si>
    <t>Посещения с иными целями</t>
  </si>
  <si>
    <t>Обращения по поводу заболевания</t>
  </si>
  <si>
    <t>УЗИ сердечно-сосудистой системы</t>
  </si>
  <si>
    <t>Эндоскопические диагностические исследования</t>
  </si>
  <si>
    <t>Забор материала для проведения анализа на COVID-19</t>
  </si>
  <si>
    <t>Финанисрование по распоряжению Правительства РФ от 28.01.2022  № 109-р (по подушевому нормативу финансированию на обращения)</t>
  </si>
  <si>
    <t>Объемы финансирования ОГБУЗ "Детская областная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(с 01.12.2022)</t>
  </si>
  <si>
    <t>Результативность</t>
  </si>
  <si>
    <t>от "____" декабря 2022 г. № ____</t>
  </si>
  <si>
    <t>от "____" _____________ 2017 г. № ______</t>
  </si>
  <si>
    <t>Объемы финансирования ОГБУЗ "Детская областная больница" за оказанную медицинскую помощь пролеченным больным, застрахованным за пределамина Еврейской автономной области, с 01 января по 31 декабря 2022 года (с 01.12.2022)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</si>
</sst>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166" fontId="7" fillId="0" borderId="1" xfId="0" applyNumberFormat="1" applyFont="1" applyBorder="1"/>
    <xf numFmtId="0" fontId="6" fillId="0" borderId="4" xfId="0" applyFont="1" applyBorder="1" applyAlignment="1">
      <alignment horizontal="left" vertical="center" wrapText="1"/>
    </xf>
    <xf numFmtId="166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 wrapText="1"/>
    </xf>
    <xf numFmtId="166" fontId="6" fillId="0" borderId="1" xfId="5" applyNumberFormat="1" applyFont="1" applyBorder="1"/>
    <xf numFmtId="166" fontId="7" fillId="0" borderId="1" xfId="5" applyNumberFormat="1" applyFont="1" applyBorder="1"/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9" fillId="0" borderId="0" xfId="0" applyFont="1"/>
    <xf numFmtId="3" fontId="6" fillId="0" borderId="1" xfId="5" applyNumberFormat="1" applyFont="1" applyBorder="1" applyAlignment="1">
      <alignment horizontal="center" vertical="center" wrapText="1"/>
    </xf>
    <xf numFmtId="166" fontId="6" fillId="0" borderId="4" xfId="5" applyNumberFormat="1" applyFont="1" applyBorder="1" applyAlignment="1">
      <alignment horizontal="center"/>
    </xf>
    <xf numFmtId="0" fontId="8" fillId="0" borderId="1" xfId="0" applyFont="1" applyBorder="1" applyAlignment="1">
      <alignment wrapText="1"/>
    </xf>
    <xf numFmtId="0" fontId="9" fillId="0" borderId="0" xfId="0" applyFont="1" applyFill="1"/>
    <xf numFmtId="166" fontId="6" fillId="0" borderId="4" xfId="5" applyNumberFormat="1" applyFont="1" applyBorder="1" applyAlignment="1">
      <alignment vertical="center"/>
    </xf>
    <xf numFmtId="166" fontId="6" fillId="0" borderId="4" xfId="5" applyNumberFormat="1" applyFont="1" applyBorder="1"/>
    <xf numFmtId="0" fontId="10" fillId="0" borderId="0" xfId="0" applyFont="1" applyFill="1"/>
    <xf numFmtId="167" fontId="6" fillId="0" borderId="1" xfId="5" applyNumberFormat="1" applyFont="1" applyBorder="1" applyAlignment="1">
      <alignment horizontal="center" vertical="center" wrapText="1"/>
    </xf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6"/>
  <sheetViews>
    <sheetView topLeftCell="A10" zoomScaleNormal="100" zoomScaleSheetLayoutView="100" workbookViewId="0">
      <selection activeCell="D32" sqref="D32"/>
    </sheetView>
  </sheetViews>
  <sheetFormatPr defaultRowHeight="15" x14ac:dyDescent="0.25"/>
  <cols>
    <col min="1" max="1" width="11.5703125" style="10" customWidth="1"/>
    <col min="2" max="2" width="36.14062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6"/>
      <c r="D1" s="31" t="s">
        <v>8</v>
      </c>
      <c r="E1" s="31"/>
    </row>
    <row r="2" spans="1:13" x14ac:dyDescent="0.25">
      <c r="C2" s="31" t="s">
        <v>7</v>
      </c>
      <c r="D2" s="31"/>
      <c r="E2" s="31"/>
    </row>
    <row r="3" spans="1:13" x14ac:dyDescent="0.25">
      <c r="C3" s="31" t="s">
        <v>21</v>
      </c>
      <c r="D3" s="31"/>
      <c r="E3" s="31"/>
    </row>
    <row r="4" spans="1:13" x14ac:dyDescent="0.25">
      <c r="C4" s="22"/>
      <c r="D4" s="22"/>
      <c r="E4" s="22"/>
    </row>
    <row r="5" spans="1:13" ht="78.75" customHeight="1" x14ac:dyDescent="0.25">
      <c r="A5" s="32" t="s">
        <v>19</v>
      </c>
      <c r="B5" s="32"/>
      <c r="C5" s="32"/>
      <c r="D5" s="32"/>
      <c r="E5" s="32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9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20">
        <v>1731</v>
      </c>
      <c r="D10" s="14">
        <v>56783176</v>
      </c>
    </row>
    <row r="11" spans="1:13" ht="15.75" x14ac:dyDescent="0.25">
      <c r="B11" s="2" t="s">
        <v>2</v>
      </c>
      <c r="C11" s="11"/>
      <c r="D11" s="12">
        <f>SUM(D10:D10)</f>
        <v>56783176</v>
      </c>
    </row>
    <row r="14" spans="1:13" ht="35.25" customHeight="1" x14ac:dyDescent="0.25">
      <c r="B14" s="6" t="s">
        <v>0</v>
      </c>
      <c r="C14" s="6" t="s">
        <v>12</v>
      </c>
      <c r="D14" s="7" t="s">
        <v>1</v>
      </c>
    </row>
    <row r="15" spans="1:13" ht="15.75" x14ac:dyDescent="0.25">
      <c r="B15" s="5">
        <v>1</v>
      </c>
      <c r="C15" s="5">
        <v>2</v>
      </c>
      <c r="D15" s="5">
        <v>3</v>
      </c>
    </row>
    <row r="16" spans="1:13" ht="15.75" x14ac:dyDescent="0.25">
      <c r="B16" s="4" t="s">
        <v>13</v>
      </c>
      <c r="C16" s="23">
        <v>113383</v>
      </c>
      <c r="D16" s="14">
        <v>70952827</v>
      </c>
    </row>
    <row r="17" spans="2:4" ht="15.75" x14ac:dyDescent="0.25">
      <c r="B17" s="4" t="s">
        <v>14</v>
      </c>
      <c r="C17" s="20">
        <v>15711</v>
      </c>
      <c r="D17" s="16">
        <v>30383944</v>
      </c>
    </row>
    <row r="18" spans="2:4" ht="15.75" x14ac:dyDescent="0.25">
      <c r="B18" s="4" t="s">
        <v>20</v>
      </c>
      <c r="C18" s="20"/>
      <c r="D18" s="28">
        <v>5678679</v>
      </c>
    </row>
    <row r="19" spans="2:4" ht="63" customHeight="1" x14ac:dyDescent="0.25">
      <c r="B19" s="18" t="s">
        <v>18</v>
      </c>
      <c r="C19" s="20">
        <v>7</v>
      </c>
      <c r="D19" s="27">
        <v>1570920</v>
      </c>
    </row>
    <row r="20" spans="2:4" ht="15.75" x14ac:dyDescent="0.25">
      <c r="B20" s="18" t="s">
        <v>10</v>
      </c>
      <c r="C20" s="20">
        <v>528</v>
      </c>
      <c r="D20" s="24">
        <v>6768087</v>
      </c>
    </row>
    <row r="21" spans="2:4" ht="15.75" x14ac:dyDescent="0.25">
      <c r="B21" s="4" t="s">
        <v>11</v>
      </c>
      <c r="C21" s="20">
        <v>2389</v>
      </c>
      <c r="D21" s="16">
        <v>61789609</v>
      </c>
    </row>
    <row r="22" spans="2:4" ht="15.75" x14ac:dyDescent="0.25">
      <c r="B22" s="4" t="s">
        <v>6</v>
      </c>
      <c r="C22" s="23">
        <v>22060</v>
      </c>
      <c r="D22" s="16">
        <v>26718844</v>
      </c>
    </row>
    <row r="23" spans="2:4" ht="31.5" x14ac:dyDescent="0.25">
      <c r="B23" s="18" t="s">
        <v>17</v>
      </c>
      <c r="C23" s="23">
        <v>1536</v>
      </c>
      <c r="D23" s="16">
        <v>193788</v>
      </c>
    </row>
    <row r="24" spans="2:4" ht="21" customHeight="1" x14ac:dyDescent="0.25">
      <c r="B24" s="18" t="s">
        <v>15</v>
      </c>
      <c r="C24" s="23">
        <v>1366</v>
      </c>
      <c r="D24" s="19">
        <v>1990441</v>
      </c>
    </row>
    <row r="25" spans="2:4" ht="30" x14ac:dyDescent="0.25">
      <c r="B25" s="25" t="s">
        <v>16</v>
      </c>
      <c r="C25" s="23">
        <v>385</v>
      </c>
      <c r="D25" s="19">
        <v>356912</v>
      </c>
    </row>
    <row r="26" spans="2:4" ht="15.75" x14ac:dyDescent="0.25">
      <c r="B26" s="2" t="s">
        <v>2</v>
      </c>
      <c r="C26" s="11"/>
      <c r="D26" s="17">
        <f>SUM(D16:D25)</f>
        <v>206404051</v>
      </c>
    </row>
    <row r="29" spans="2:4" ht="28.5" x14ac:dyDescent="0.25">
      <c r="B29" s="5" t="s">
        <v>4</v>
      </c>
      <c r="C29" s="6" t="s">
        <v>9</v>
      </c>
      <c r="D29" s="7" t="s">
        <v>1</v>
      </c>
    </row>
    <row r="30" spans="2:4" ht="15.75" x14ac:dyDescent="0.25">
      <c r="B30" s="8">
        <v>1</v>
      </c>
      <c r="C30" s="8">
        <v>2</v>
      </c>
      <c r="D30" s="8">
        <v>3</v>
      </c>
    </row>
    <row r="31" spans="2:4" ht="15.75" x14ac:dyDescent="0.25">
      <c r="B31" s="13" t="s">
        <v>4</v>
      </c>
      <c r="C31" s="21">
        <v>1285</v>
      </c>
      <c r="D31" s="15">
        <v>26678584</v>
      </c>
    </row>
    <row r="32" spans="2:4" ht="15.75" x14ac:dyDescent="0.25">
      <c r="B32" s="2" t="s">
        <v>2</v>
      </c>
      <c r="C32" s="11"/>
      <c r="D32" s="12">
        <f>SUM(D31)</f>
        <v>26678584</v>
      </c>
    </row>
    <row r="34" spans="2:5" ht="15.75" thickBot="1" x14ac:dyDescent="0.3"/>
    <row r="35" spans="2:5" x14ac:dyDescent="0.25">
      <c r="B35" s="33" t="s">
        <v>3</v>
      </c>
      <c r="C35" s="35" t="s">
        <v>1</v>
      </c>
      <c r="D35" s="36"/>
      <c r="E35" s="9"/>
    </row>
    <row r="36" spans="2:5" ht="16.5" thickBot="1" x14ac:dyDescent="0.3">
      <c r="B36" s="34"/>
      <c r="C36" s="37">
        <f>D11+D26+D32</f>
        <v>289865811</v>
      </c>
      <c r="D36" s="38"/>
      <c r="E36" s="9"/>
    </row>
  </sheetData>
  <mergeCells count="7">
    <mergeCell ref="D1:E1"/>
    <mergeCell ref="C2:E2"/>
    <mergeCell ref="A5:E5"/>
    <mergeCell ref="B35:B36"/>
    <mergeCell ref="C35:D35"/>
    <mergeCell ref="C36:D36"/>
    <mergeCell ref="C3:E3"/>
  </mergeCells>
  <pageMargins left="0.7" right="0.7" top="0.75" bottom="0.75" header="0.3" footer="0.3"/>
  <pageSetup paperSize="9" scale="8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abSelected="1" workbookViewId="0">
      <selection activeCell="B7" sqref="B7"/>
    </sheetView>
  </sheetViews>
  <sheetFormatPr defaultRowHeight="15" x14ac:dyDescent="0.25"/>
  <cols>
    <col min="1" max="1" width="9.140625" style="10"/>
    <col min="2" max="2" width="35.7109375" style="10" customWidth="1"/>
    <col min="3" max="3" width="24.85546875" style="10" customWidth="1"/>
    <col min="4" max="4" width="27.42578125" style="10" customWidth="1"/>
    <col min="5" max="16384" width="9.140625" style="10"/>
  </cols>
  <sheetData>
    <row r="1" spans="1:13" x14ac:dyDescent="0.25">
      <c r="C1" s="29"/>
      <c r="D1" s="39" t="s">
        <v>8</v>
      </c>
      <c r="E1" s="39"/>
    </row>
    <row r="2" spans="1:13" x14ac:dyDescent="0.25">
      <c r="C2" s="39" t="s">
        <v>7</v>
      </c>
      <c r="D2" s="39"/>
      <c r="E2" s="39"/>
    </row>
    <row r="3" spans="1:13" x14ac:dyDescent="0.25">
      <c r="C3" s="39" t="s">
        <v>22</v>
      </c>
      <c r="D3" s="39"/>
      <c r="E3" s="39"/>
    </row>
    <row r="5" spans="1:13" ht="57.75" customHeight="1" x14ac:dyDescent="0.25">
      <c r="A5" s="32" t="s">
        <v>23</v>
      </c>
      <c r="B5" s="32"/>
      <c r="C5" s="32"/>
      <c r="D5" s="32"/>
      <c r="E5" s="32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5</v>
      </c>
      <c r="C8" s="6" t="s">
        <v>9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20">
        <v>66</v>
      </c>
      <c r="D10" s="14">
        <v>2045244</v>
      </c>
    </row>
    <row r="11" spans="1:13" ht="15.75" x14ac:dyDescent="0.25">
      <c r="B11" s="2" t="s">
        <v>2</v>
      </c>
      <c r="C11" s="11"/>
      <c r="D11" s="12">
        <f>SUM(D10)</f>
        <v>2045244</v>
      </c>
    </row>
    <row r="14" spans="1:13" ht="28.5" x14ac:dyDescent="0.25">
      <c r="B14" s="6" t="s">
        <v>0</v>
      </c>
      <c r="C14" s="6" t="s">
        <v>12</v>
      </c>
      <c r="D14" s="7" t="s">
        <v>1</v>
      </c>
    </row>
    <row r="15" spans="1:13" ht="15.75" x14ac:dyDescent="0.25">
      <c r="B15" s="5">
        <v>1</v>
      </c>
      <c r="C15" s="5">
        <v>2</v>
      </c>
      <c r="D15" s="5">
        <v>3</v>
      </c>
    </row>
    <row r="16" spans="1:13" ht="15.75" x14ac:dyDescent="0.25">
      <c r="B16" s="4" t="s">
        <v>13</v>
      </c>
      <c r="C16" s="30">
        <v>1616</v>
      </c>
      <c r="D16" s="14">
        <v>883123</v>
      </c>
    </row>
    <row r="17" spans="2:4" ht="15.75" x14ac:dyDescent="0.25">
      <c r="B17" s="4" t="s">
        <v>14</v>
      </c>
      <c r="C17" s="30">
        <v>195</v>
      </c>
      <c r="D17" s="14">
        <v>346457</v>
      </c>
    </row>
    <row r="18" spans="2:4" ht="15.75" x14ac:dyDescent="0.25">
      <c r="B18" s="4" t="s">
        <v>6</v>
      </c>
      <c r="C18" s="30">
        <v>385</v>
      </c>
      <c r="D18" s="14">
        <v>466240</v>
      </c>
    </row>
    <row r="19" spans="2:4" ht="15.75" x14ac:dyDescent="0.25">
      <c r="B19" s="18" t="s">
        <v>10</v>
      </c>
      <c r="C19" s="30">
        <v>3</v>
      </c>
      <c r="D19" s="14">
        <v>34242</v>
      </c>
    </row>
    <row r="20" spans="2:4" ht="15.75" x14ac:dyDescent="0.25">
      <c r="B20" s="4" t="s">
        <v>11</v>
      </c>
      <c r="C20" s="30">
        <v>16</v>
      </c>
      <c r="D20" s="14">
        <v>31516</v>
      </c>
    </row>
    <row r="21" spans="2:4" ht="31.5" x14ac:dyDescent="0.25">
      <c r="B21" s="18" t="s">
        <v>17</v>
      </c>
      <c r="C21" s="30">
        <v>30</v>
      </c>
      <c r="D21" s="14">
        <v>3775</v>
      </c>
    </row>
    <row r="22" spans="2:4" ht="31.5" x14ac:dyDescent="0.25">
      <c r="B22" s="18" t="s">
        <v>15</v>
      </c>
      <c r="C22" s="30">
        <v>24</v>
      </c>
      <c r="D22" s="14">
        <v>34972</v>
      </c>
    </row>
    <row r="23" spans="2:4" ht="30" x14ac:dyDescent="0.25">
      <c r="B23" s="25" t="s">
        <v>16</v>
      </c>
      <c r="C23" s="30">
        <v>11</v>
      </c>
      <c r="D23" s="14">
        <v>10159</v>
      </c>
    </row>
    <row r="24" spans="2:4" ht="15.75" x14ac:dyDescent="0.25">
      <c r="B24" s="2" t="s">
        <v>2</v>
      </c>
      <c r="C24" s="11"/>
      <c r="D24" s="17">
        <f>SUM(D16:D23)</f>
        <v>1810484</v>
      </c>
    </row>
    <row r="27" spans="2:4" ht="15.75" x14ac:dyDescent="0.25">
      <c r="B27" s="5" t="s">
        <v>4</v>
      </c>
      <c r="C27" s="6" t="s">
        <v>9</v>
      </c>
      <c r="D27" s="7" t="s">
        <v>1</v>
      </c>
    </row>
    <row r="28" spans="2:4" ht="15.75" x14ac:dyDescent="0.25">
      <c r="B28" s="8">
        <v>1</v>
      </c>
      <c r="C28" s="8">
        <v>2</v>
      </c>
      <c r="D28" s="8">
        <v>3</v>
      </c>
    </row>
    <row r="29" spans="2:4" ht="15.75" x14ac:dyDescent="0.25">
      <c r="B29" s="13" t="s">
        <v>4</v>
      </c>
      <c r="C29" s="21">
        <v>16</v>
      </c>
      <c r="D29" s="15">
        <v>282987</v>
      </c>
    </row>
    <row r="30" spans="2:4" ht="15.75" x14ac:dyDescent="0.25">
      <c r="B30" s="2" t="s">
        <v>2</v>
      </c>
      <c r="C30" s="11"/>
      <c r="D30" s="12">
        <f>SUM(D29)</f>
        <v>282987</v>
      </c>
    </row>
    <row r="32" spans="2:4" ht="15.75" thickBot="1" x14ac:dyDescent="0.3"/>
    <row r="33" spans="2:5" x14ac:dyDescent="0.25">
      <c r="B33" s="33" t="s">
        <v>3</v>
      </c>
      <c r="C33" s="35" t="s">
        <v>1</v>
      </c>
      <c r="D33" s="36"/>
      <c r="E33" s="9"/>
    </row>
    <row r="34" spans="2:5" ht="16.5" thickBot="1" x14ac:dyDescent="0.3">
      <c r="B34" s="34"/>
      <c r="C34" s="37">
        <f>D11+D24+D30</f>
        <v>4138715</v>
      </c>
      <c r="D34" s="38"/>
      <c r="E34" s="9"/>
    </row>
  </sheetData>
  <mergeCells count="7">
    <mergeCell ref="D1:E1"/>
    <mergeCell ref="C2:E2"/>
    <mergeCell ref="C3:E3"/>
    <mergeCell ref="A5:E5"/>
    <mergeCell ref="B33:B34"/>
    <mergeCell ref="C33:D33"/>
    <mergeCell ref="C34:D3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2022</vt:lpstr>
      <vt:lpstr>инообластные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2022-12-20T01:30:15Z</cp:lastPrinted>
  <dcterms:created xsi:type="dcterms:W3CDTF">2013-02-07T03:36:37Z</dcterms:created>
  <dcterms:modified xsi:type="dcterms:W3CDTF">2023-01-16T23:51:05Z</dcterms:modified>
</cp:coreProperties>
</file>